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620" activeTab="1"/>
  </bookViews>
  <sheets>
    <sheet name="NAM 2019" sheetId="3" r:id="rId1"/>
    <sheet name="NAM 2020" sheetId="1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3" l="1"/>
  <c r="G17" i="1" l="1"/>
  <c r="G16" i="1"/>
  <c r="G15" i="1"/>
  <c r="G14" i="1"/>
  <c r="G13" i="1"/>
  <c r="G13" i="3"/>
  <c r="G14" i="3"/>
  <c r="G15" i="3"/>
  <c r="G10" i="1" l="1"/>
  <c r="G9" i="1"/>
  <c r="G5" i="1"/>
  <c r="G6" i="1"/>
  <c r="G10" i="3" l="1"/>
  <c r="G8" i="3"/>
  <c r="G7" i="3"/>
  <c r="G7" i="1" l="1"/>
  <c r="G8" i="1"/>
  <c r="G18" i="1" l="1"/>
  <c r="G5" i="3" l="1"/>
  <c r="G6" i="3"/>
  <c r="G16" i="3" l="1"/>
</calcChain>
</file>

<file path=xl/sharedStrings.xml><?xml version="1.0" encoding="utf-8"?>
<sst xmlns="http://schemas.openxmlformats.org/spreadsheetml/2006/main" count="94" uniqueCount="58">
  <si>
    <t>No.
STT</t>
  </si>
  <si>
    <t>Manufacturer  
Hãng SX</t>
  </si>
  <si>
    <t>Unit
Đvị</t>
  </si>
  <si>
    <t>Qty
SL</t>
  </si>
  <si>
    <t>Đơn giá
(VNĐ)</t>
  </si>
  <si>
    <t>Thành tiền
(VNĐ)</t>
  </si>
  <si>
    <t>PH1</t>
  </si>
  <si>
    <t>I</t>
  </si>
  <si>
    <t>Thiết bị chuyên ngành</t>
  </si>
  <si>
    <t>Bộ</t>
  </si>
  <si>
    <t>PH2</t>
  </si>
  <si>
    <t>PH3</t>
  </si>
  <si>
    <t>Product Description/
Miêu tả</t>
  </si>
  <si>
    <t>Tổng Cộng:</t>
  </si>
  <si>
    <t>Thiết bị thực hành chuyên ngành</t>
  </si>
  <si>
    <t>Đức</t>
  </si>
  <si>
    <t>Nhật</t>
  </si>
  <si>
    <t>PHÒNG THỰC HÀNH HÀN</t>
  </si>
  <si>
    <t>Máy hàn TIC DC YC-400TX3</t>
  </si>
  <si>
    <t>Máy hàn MIG/MAG YD-500GL</t>
  </si>
  <si>
    <t xml:space="preserve">Máy </t>
  </si>
  <si>
    <t xml:space="preserve">Máy cắt Plasma Powermax105 </t>
  </si>
  <si>
    <t>Hypertherm - USA</t>
  </si>
  <si>
    <t>Lincoln electric - USA</t>
  </si>
  <si>
    <t xml:space="preserve">Máy hàn ảo VRTex 360 </t>
  </si>
  <si>
    <t>Panasonic - Nhật</t>
  </si>
  <si>
    <t>Máy siêu âm khuyết tật hàn DFX8</t>
  </si>
  <si>
    <t>DAKOTA - USA</t>
  </si>
  <si>
    <t>Châu âu</t>
  </si>
  <si>
    <t xml:space="preserve">Cái </t>
  </si>
  <si>
    <t>PHÒNG THỰC HÀNH PHAY</t>
  </si>
  <si>
    <t>Máy phay ngang Shizuoka SP-CH</t>
  </si>
  <si>
    <t>Máy phay đứng Shizuoka SV-CH</t>
  </si>
  <si>
    <t>Bàn nguội sủa chữa cơ khí YATO YT-08920</t>
  </si>
  <si>
    <t>Máy mài dụng cụ cắt vạn năng</t>
  </si>
  <si>
    <t>Máy mài 2 đá đứng</t>
  </si>
  <si>
    <t>Hệ thống cung cấp khí nén + Máy nén khí không dầu Kobelco ALE45A-5H</t>
  </si>
  <si>
    <t xml:space="preserve">Nhật </t>
  </si>
  <si>
    <t xml:space="preserve">Máy tiện ngang vạn năng CU630 </t>
  </si>
  <si>
    <t>Máy</t>
  </si>
  <si>
    <t>PHÒNG THỰC HÀNH CAD/CAM-CNC</t>
  </si>
  <si>
    <t>Phần mềm NX cho 15 user, post CNC nhiều trục</t>
  </si>
  <si>
    <t>Siemens - Đức</t>
  </si>
  <si>
    <t>Máy trung tâm gia công Mazak E-420H-ST II</t>
  </si>
  <si>
    <t>Máy tiện CNC 3 trục</t>
  </si>
  <si>
    <t>Thụy sĩ</t>
  </si>
  <si>
    <t xml:space="preserve">Máy cắt dây CNC Charmill </t>
  </si>
  <si>
    <t xml:space="preserve">Máy bắn tia lửa điện CNC Charmill </t>
  </si>
  <si>
    <t>Bảng tương tác Panasonic UB 8325</t>
  </si>
  <si>
    <t>Cái</t>
  </si>
  <si>
    <t>DANH MỤC ĐẦU TƯ THIẾT BỊ NGHỀ CƠ KHÍ NĂM 2019</t>
  </si>
  <si>
    <t>DANH MỤC ĐẦU TƯ THIẾT BỊ NGHỀ CƠ KHÍ NĂM 2020</t>
  </si>
  <si>
    <t xml:space="preserve">Êtô thủy lực </t>
  </si>
  <si>
    <t>PHÒNG THỰC HÀNH TIEN</t>
  </si>
  <si>
    <t>PH4</t>
  </si>
  <si>
    <t>Máy vi tính để bàn màn hình LCD core I7, card màn hình rời, RAM 4GB</t>
  </si>
  <si>
    <t>USA</t>
  </si>
  <si>
    <t>Mày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</si>
</sst>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#,##0_ ;\-#,##0\ "/>
    <numFmt numFmtId="169" formatCode="_(* #,##0_);_(* \(#,##0\);_(* &quot;-&quot;??_);_(@_)"/>
    <numFmt numFmtId="170" formatCode="\$#,##0\ ;\(\$#,##0\)"/>
    <numFmt numFmtId="171" formatCode="#,"/>
    <numFmt numFmtId="172" formatCode="#,##0\ &quot;DM&quot;;\-#,##0\ &quot;DM&quot;"/>
    <numFmt numFmtId="173" formatCode="0.000%"/>
    <numFmt numFmtId="174" formatCode="&quot;￥&quot;#,##0;&quot;￥&quot;\-#,##0"/>
    <numFmt numFmtId="175" formatCode="00.000"/>
    <numFmt numFmtId="176" formatCode="_(* #,##0.0_);_(* \(#,##0.0\);_(* &quot;-&quot;??_);_(@_)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Times New Roman"/>
      <family val="1"/>
    </font>
    <font>
      <b/>
      <sz val="1"/>
      <color indexed="8"/>
      <name val="Courier"/>
      <family val="3"/>
    </font>
    <font>
      <sz val="10"/>
      <name val="Helv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2"/>
      <name val="新細明體"/>
      <charset val="136"/>
    </font>
    <font>
      <sz val="11"/>
      <name val="돋움"/>
      <family val="3"/>
    </font>
    <font>
      <sz val="10"/>
      <name val="굴림체"/>
      <family val="3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59">
    <xf numFmtId="0" fontId="0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" fillId="0" borderId="0"/>
    <xf numFmtId="0" fontId="3" fillId="0" borderId="0"/>
    <xf numFmtId="2" fontId="4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1" fontId="7" fillId="0" borderId="0">
      <protection locked="0"/>
    </xf>
    <xf numFmtId="171" fontId="7" fillId="0" borderId="0">
      <protection locked="0"/>
    </xf>
    <xf numFmtId="0" fontId="4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4" fillId="0" borderId="0"/>
    <xf numFmtId="0" fontId="12" fillId="0" borderId="0"/>
    <xf numFmtId="165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6" fontId="12" fillId="0" borderId="0" applyFont="0" applyFill="0" applyBorder="0" applyAlignment="0" applyProtection="0"/>
  </cellStyleXfs>
  <cellXfs count="55">
    <xf numFmtId="0" fontId="0" fillId="0" borderId="0" xfId="0"/>
    <xf numFmtId="0" fontId="19" fillId="0" borderId="0" xfId="0" applyFont="1"/>
    <xf numFmtId="0" fontId="20" fillId="2" borderId="3" xfId="1" applyFont="1" applyFill="1" applyBorder="1" applyAlignment="1">
      <alignment horizontal="center" vertical="center" wrapText="1"/>
    </xf>
    <xf numFmtId="176" fontId="20" fillId="2" borderId="3" xfId="2" applyNumberFormat="1" applyFont="1" applyFill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center" vertical="center" wrapText="1"/>
    </xf>
    <xf numFmtId="0" fontId="20" fillId="2" borderId="9" xfId="0" applyFont="1" applyFill="1" applyBorder="1" applyAlignment="1">
      <alignment vertical="center" wrapText="1"/>
    </xf>
    <xf numFmtId="0" fontId="16" fillId="2" borderId="9" xfId="26" applyFont="1" applyFill="1" applyBorder="1" applyAlignment="1">
      <alignment horizontal="center" vertical="center" wrapText="1"/>
    </xf>
    <xf numFmtId="169" fontId="16" fillId="2" borderId="9" xfId="3" applyNumberFormat="1" applyFont="1" applyFill="1" applyBorder="1" applyAlignment="1">
      <alignment vertical="center" wrapText="1"/>
    </xf>
    <xf numFmtId="0" fontId="20" fillId="2" borderId="10" xfId="0" applyNumberFormat="1" applyFont="1" applyFill="1" applyBorder="1" applyAlignment="1">
      <alignment horizontal="center" vertical="center" wrapText="1"/>
    </xf>
    <xf numFmtId="0" fontId="20" fillId="2" borderId="10" xfId="0" applyFont="1" applyFill="1" applyBorder="1" applyAlignment="1">
      <alignment horizontal="justify" vertical="center" wrapText="1"/>
    </xf>
    <xf numFmtId="0" fontId="16" fillId="2" borderId="10" xfId="26" applyFont="1" applyFill="1" applyBorder="1" applyAlignment="1">
      <alignment horizontal="center" vertical="center" wrapText="1"/>
    </xf>
    <xf numFmtId="169" fontId="16" fillId="2" borderId="10" xfId="3" applyNumberFormat="1" applyFont="1" applyFill="1" applyBorder="1" applyAlignment="1">
      <alignment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left" vertical="center" wrapText="1"/>
    </xf>
    <xf numFmtId="0" fontId="16" fillId="0" borderId="11" xfId="26" applyFont="1" applyFill="1" applyBorder="1" applyAlignment="1">
      <alignment horizontal="center" vertical="center" wrapText="1"/>
    </xf>
    <xf numFmtId="169" fontId="16" fillId="0" borderId="11" xfId="3" applyNumberFormat="1" applyFont="1" applyFill="1" applyBorder="1" applyAlignment="1">
      <alignment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left" vertical="center" wrapText="1"/>
    </xf>
    <xf numFmtId="0" fontId="16" fillId="0" borderId="3" xfId="26" applyFont="1" applyFill="1" applyBorder="1" applyAlignment="1">
      <alignment horizontal="center" vertical="center" wrapText="1"/>
    </xf>
    <xf numFmtId="169" fontId="16" fillId="0" borderId="3" xfId="3" applyNumberFormat="1" applyFont="1" applyFill="1" applyBorder="1" applyAlignment="1">
      <alignment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0" xfId="0" applyFont="1" applyFill="1" applyBorder="1" applyAlignment="1">
      <alignment vertical="center" wrapText="1"/>
    </xf>
    <xf numFmtId="0" fontId="21" fillId="0" borderId="4" xfId="0" applyFont="1" applyBorder="1"/>
    <xf numFmtId="169" fontId="20" fillId="0" borderId="4" xfId="3" applyNumberFormat="1" applyFont="1" applyFill="1" applyBorder="1" applyAlignment="1">
      <alignment vertical="center" wrapText="1"/>
    </xf>
    <xf numFmtId="0" fontId="20" fillId="2" borderId="8" xfId="1" applyFont="1" applyFill="1" applyBorder="1" applyAlignment="1">
      <alignment horizontal="center" vertical="center" wrapText="1"/>
    </xf>
    <xf numFmtId="0" fontId="16" fillId="2" borderId="8" xfId="26" applyFont="1" applyFill="1" applyBorder="1" applyAlignment="1">
      <alignment horizontal="center" vertical="center" wrapText="1"/>
    </xf>
    <xf numFmtId="169" fontId="16" fillId="2" borderId="8" xfId="3" applyNumberFormat="1" applyFont="1" applyFill="1" applyBorder="1" applyAlignment="1">
      <alignment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6" fillId="0" borderId="8" xfId="26" applyFont="1" applyFill="1" applyBorder="1" applyAlignment="1">
      <alignment horizontal="center" vertical="center" wrapText="1"/>
    </xf>
    <xf numFmtId="169" fontId="16" fillId="0" borderId="8" xfId="3" applyNumberFormat="1" applyFont="1" applyFill="1" applyBorder="1" applyAlignment="1">
      <alignment vertical="center" wrapText="1"/>
    </xf>
    <xf numFmtId="0" fontId="21" fillId="0" borderId="8" xfId="0" applyFont="1" applyBorder="1"/>
    <xf numFmtId="0" fontId="20" fillId="2" borderId="8" xfId="1" applyFont="1" applyFill="1" applyBorder="1" applyAlignment="1">
      <alignment vertical="center" wrapText="1"/>
    </xf>
    <xf numFmtId="0" fontId="20" fillId="2" borderId="8" xfId="1" applyNumberFormat="1" applyFont="1" applyFill="1" applyBorder="1" applyAlignment="1">
      <alignment horizontal="center" vertical="center" wrapText="1"/>
    </xf>
    <xf numFmtId="0" fontId="20" fillId="2" borderId="8" xfId="1" applyFont="1" applyFill="1" applyBorder="1" applyAlignment="1">
      <alignment horizontal="justify" vertical="center" wrapText="1"/>
    </xf>
    <xf numFmtId="0" fontId="16" fillId="0" borderId="8" xfId="1" applyFont="1" applyFill="1" applyBorder="1" applyAlignment="1">
      <alignment horizontal="center" vertical="center" wrapText="1"/>
    </xf>
    <xf numFmtId="0" fontId="16" fillId="0" borderId="8" xfId="1" applyFont="1" applyFill="1" applyBorder="1" applyAlignment="1">
      <alignment horizontal="left" vertical="center" wrapText="1"/>
    </xf>
    <xf numFmtId="0" fontId="16" fillId="0" borderId="8" xfId="0" applyFont="1" applyFill="1" applyBorder="1" applyAlignment="1">
      <alignment horizontal="left" vertical="center" wrapText="1"/>
    </xf>
    <xf numFmtId="3" fontId="16" fillId="0" borderId="8" xfId="3" applyNumberFormat="1" applyFont="1" applyFill="1" applyBorder="1" applyAlignment="1">
      <alignment horizontal="right" vertical="center" wrapText="1"/>
    </xf>
    <xf numFmtId="0" fontId="20" fillId="2" borderId="10" xfId="1" applyFont="1" applyFill="1" applyBorder="1" applyAlignment="1">
      <alignment horizontal="center" vertical="center" wrapText="1"/>
    </xf>
    <xf numFmtId="176" fontId="20" fillId="2" borderId="10" xfId="2" applyNumberFormat="1" applyFont="1" applyFill="1" applyBorder="1" applyAlignment="1">
      <alignment horizontal="center" vertical="center" wrapText="1"/>
    </xf>
    <xf numFmtId="0" fontId="16" fillId="0" borderId="12" xfId="26" applyFont="1" applyFill="1" applyBorder="1" applyAlignment="1">
      <alignment horizontal="center" vertical="center" wrapText="1"/>
    </xf>
    <xf numFmtId="169" fontId="16" fillId="0" borderId="12" xfId="3" applyNumberFormat="1" applyFont="1" applyFill="1" applyBorder="1" applyAlignment="1">
      <alignment vertical="center" wrapText="1"/>
    </xf>
    <xf numFmtId="0" fontId="21" fillId="0" borderId="13" xfId="0" applyFont="1" applyBorder="1"/>
    <xf numFmtId="169" fontId="22" fillId="0" borderId="13" xfId="0" applyNumberFormat="1" applyFont="1" applyBorder="1"/>
    <xf numFmtId="0" fontId="16" fillId="0" borderId="14" xfId="1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left" vertical="center" wrapText="1"/>
    </xf>
    <xf numFmtId="0" fontId="16" fillId="0" borderId="10" xfId="26" applyFont="1" applyFill="1" applyBorder="1" applyAlignment="1">
      <alignment horizontal="center" vertical="center" wrapText="1"/>
    </xf>
    <xf numFmtId="169" fontId="16" fillId="0" borderId="10" xfId="3" applyNumberFormat="1" applyFont="1" applyFill="1" applyBorder="1" applyAlignment="1">
      <alignment vertical="center" wrapText="1"/>
    </xf>
    <xf numFmtId="0" fontId="17" fillId="0" borderId="0" xfId="0" applyFont="1" applyAlignment="1">
      <alignment horizontal="center"/>
    </xf>
    <xf numFmtId="0" fontId="22" fillId="0" borderId="5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7" fillId="0" borderId="0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/>
    </xf>
  </cellXfs>
  <cellStyles count="59">
    <cellStyle name="Comma 10 3" xfId="3"/>
    <cellStyle name="Comma 2" xfId="4"/>
    <cellStyle name="Comma 2 2" xfId="5"/>
    <cellStyle name="Comma 3" xfId="6"/>
    <cellStyle name="Comma 4" xfId="2"/>
    <cellStyle name="Comma0" xfId="7"/>
    <cellStyle name="Currency0" xfId="8"/>
    <cellStyle name="Date" xfId="9"/>
    <cellStyle name="Excel Built-in Normal" xfId="10"/>
    <cellStyle name="Excel Built-in Normal 2" xfId="11"/>
    <cellStyle name="Fixed" xfId="12"/>
    <cellStyle name="Header1" xfId="13"/>
    <cellStyle name="Header2" xfId="14"/>
    <cellStyle name="Heading1" xfId="15"/>
    <cellStyle name="Heading2" xfId="16"/>
    <cellStyle name="Ledger 17 x 11 in" xfId="17"/>
    <cellStyle name="Normal" xfId="0" builtinId="0"/>
    <cellStyle name="Normal 10" xfId="18"/>
    <cellStyle name="Normal 12" xfId="19"/>
    <cellStyle name="Normal 13 2" xfId="20"/>
    <cellStyle name="Normal 180" xfId="21"/>
    <cellStyle name="Normal 180 2" xfId="22"/>
    <cellStyle name="Normal 195" xfId="23"/>
    <cellStyle name="Normal 197" xfId="24"/>
    <cellStyle name="Normal 199" xfId="25"/>
    <cellStyle name="Normal 2" xfId="26"/>
    <cellStyle name="Normal 2 10" xfId="27"/>
    <cellStyle name="Normal 2 2 2 2 2 2 2 2 2" xfId="28"/>
    <cellStyle name="Normal 208 2" xfId="29"/>
    <cellStyle name="Normal 21" xfId="30"/>
    <cellStyle name="Normal 21 3" xfId="31"/>
    <cellStyle name="Normal 28" xfId="32"/>
    <cellStyle name="Normal 3" xfId="33"/>
    <cellStyle name="Normal 3 2" xfId="34"/>
    <cellStyle name="Normal 3 2 2" xfId="35"/>
    <cellStyle name="Normal 4" xfId="1"/>
    <cellStyle name="Normal 50" xfId="36"/>
    <cellStyle name="Normal 7 2 2" xfId="37"/>
    <cellStyle name="Percent 2" xfId="38"/>
    <cellStyle name="Percent 3" xfId="39"/>
    <cellStyle name="Standard_Eröffnungsbeleg - Massenanlage" xfId="40"/>
    <cellStyle name="Style 1" xfId="41"/>
    <cellStyle name="Style 1 3" xfId="42"/>
    <cellStyle name="똿뗦먛귟 [0.00]_PRODUCT DETAIL Q1" xfId="43"/>
    <cellStyle name="똿뗦먛귟_PRODUCT DETAIL Q1" xfId="44"/>
    <cellStyle name="믅됞 [0.00]_PRODUCT DETAIL Q1" xfId="45"/>
    <cellStyle name="믅됞_PRODUCT DETAIL Q1" xfId="46"/>
    <cellStyle name="백분율_95" xfId="47"/>
    <cellStyle name="뷭?_BOOKSHIP" xfId="48"/>
    <cellStyle name="콤마 [0]_1202" xfId="49"/>
    <cellStyle name="콤마_1202" xfId="50"/>
    <cellStyle name="통화 [0]_1202" xfId="51"/>
    <cellStyle name="통화_1202" xfId="52"/>
    <cellStyle name="표준_(정보부문)월별인원계획" xfId="53"/>
    <cellStyle name="一般_Book1" xfId="54"/>
    <cellStyle name="千分位[0]_Book1" xfId="55"/>
    <cellStyle name="千分位_Book1" xfId="56"/>
    <cellStyle name="貨幣 [0]_Book1" xfId="57"/>
    <cellStyle name="貨幣_Book1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workbookViewId="0">
      <selection activeCell="G10" sqref="G10"/>
    </sheetView>
  </sheetViews>
  <sheetFormatPr defaultColWidth="9.140625" defaultRowHeight="15"/>
  <cols>
    <col min="1" max="1" width="6.140625" style="1" customWidth="1"/>
    <col min="2" max="2" width="40.28515625" style="1" customWidth="1"/>
    <col min="3" max="3" width="14.5703125" style="1" customWidth="1"/>
    <col min="4" max="4" width="7.28515625" style="1" customWidth="1"/>
    <col min="5" max="5" width="8" style="1" customWidth="1"/>
    <col min="6" max="6" width="15.5703125" style="1" customWidth="1"/>
    <col min="7" max="7" width="18.7109375" style="1" customWidth="1"/>
    <col min="8" max="16384" width="9.140625" style="1"/>
  </cols>
  <sheetData>
    <row r="1" spans="1:7" ht="20.25">
      <c r="A1" s="48" t="s">
        <v>50</v>
      </c>
      <c r="B1" s="48"/>
      <c r="C1" s="48"/>
      <c r="D1" s="48"/>
      <c r="E1" s="48"/>
      <c r="F1" s="48"/>
      <c r="G1" s="48"/>
    </row>
    <row r="2" spans="1:7" ht="31.5">
      <c r="A2" s="2" t="s">
        <v>0</v>
      </c>
      <c r="B2" s="2" t="s">
        <v>12</v>
      </c>
      <c r="C2" s="2" t="s">
        <v>1</v>
      </c>
      <c r="D2" s="2" t="s">
        <v>2</v>
      </c>
      <c r="E2" s="2" t="s">
        <v>3</v>
      </c>
      <c r="F2" s="3" t="s">
        <v>4</v>
      </c>
      <c r="G2" s="3" t="s">
        <v>5</v>
      </c>
    </row>
    <row r="3" spans="1:7" ht="15.75">
      <c r="A3" s="4" t="s">
        <v>6</v>
      </c>
      <c r="B3" s="5" t="s">
        <v>17</v>
      </c>
      <c r="C3" s="6"/>
      <c r="D3" s="6"/>
      <c r="E3" s="6"/>
      <c r="F3" s="7"/>
      <c r="G3" s="7"/>
    </row>
    <row r="4" spans="1:7" ht="15.75">
      <c r="A4" s="8" t="s">
        <v>7</v>
      </c>
      <c r="B4" s="9" t="s">
        <v>14</v>
      </c>
      <c r="C4" s="10"/>
      <c r="D4" s="10"/>
      <c r="E4" s="10"/>
      <c r="F4" s="11"/>
      <c r="G4" s="11"/>
    </row>
    <row r="5" spans="1:7" ht="33.6" customHeight="1">
      <c r="A5" s="12">
        <v>1</v>
      </c>
      <c r="B5" s="13" t="s">
        <v>18</v>
      </c>
      <c r="C5" s="14" t="s">
        <v>25</v>
      </c>
      <c r="D5" s="14" t="s">
        <v>20</v>
      </c>
      <c r="E5" s="14">
        <v>15</v>
      </c>
      <c r="F5" s="15">
        <v>70000000</v>
      </c>
      <c r="G5" s="15">
        <f t="shared" ref="G5:G6" si="0">F5*E5</f>
        <v>1050000000</v>
      </c>
    </row>
    <row r="6" spans="1:7" ht="40.15" customHeight="1">
      <c r="A6" s="16">
        <v>2</v>
      </c>
      <c r="B6" s="17" t="s">
        <v>19</v>
      </c>
      <c r="C6" s="14" t="s">
        <v>25</v>
      </c>
      <c r="D6" s="14" t="s">
        <v>20</v>
      </c>
      <c r="E6" s="18">
        <v>15</v>
      </c>
      <c r="F6" s="15">
        <v>100000000</v>
      </c>
      <c r="G6" s="19">
        <f t="shared" si="0"/>
        <v>1500000000</v>
      </c>
    </row>
    <row r="7" spans="1:7" ht="42.6" customHeight="1">
      <c r="A7" s="16">
        <v>3</v>
      </c>
      <c r="B7" s="17" t="s">
        <v>21</v>
      </c>
      <c r="C7" s="18" t="s">
        <v>22</v>
      </c>
      <c r="D7" s="14" t="s">
        <v>20</v>
      </c>
      <c r="E7" s="18">
        <v>2</v>
      </c>
      <c r="F7" s="19">
        <v>130000000</v>
      </c>
      <c r="G7" s="19">
        <f>F7*E7</f>
        <v>260000000</v>
      </c>
    </row>
    <row r="8" spans="1:7" ht="52.9" customHeight="1">
      <c r="A8" s="16">
        <v>4</v>
      </c>
      <c r="B8" s="17" t="s">
        <v>24</v>
      </c>
      <c r="C8" s="18" t="s">
        <v>23</v>
      </c>
      <c r="D8" s="14" t="s">
        <v>20</v>
      </c>
      <c r="E8" s="18">
        <v>4</v>
      </c>
      <c r="F8" s="19">
        <v>1000000000</v>
      </c>
      <c r="G8" s="19">
        <f>F8*E8</f>
        <v>4000000000</v>
      </c>
    </row>
    <row r="9" spans="1:7" ht="52.9" customHeight="1">
      <c r="A9" s="16">
        <v>5</v>
      </c>
      <c r="B9" s="17" t="s">
        <v>55</v>
      </c>
      <c r="C9" s="18" t="s">
        <v>56</v>
      </c>
      <c r="D9" s="14" t="s">
        <v>57</v>
      </c>
      <c r="E9" s="18">
        <v>51</v>
      </c>
      <c r="F9" s="15">
        <v>20000000</v>
      </c>
      <c r="G9" s="19">
        <f>F9*E9</f>
        <v>1020000000</v>
      </c>
    </row>
    <row r="10" spans="1:7" ht="31.15" customHeight="1">
      <c r="A10" s="16">
        <v>6</v>
      </c>
      <c r="B10" s="17" t="s">
        <v>26</v>
      </c>
      <c r="C10" s="18" t="s">
        <v>27</v>
      </c>
      <c r="D10" s="14" t="s">
        <v>20</v>
      </c>
      <c r="E10" s="18">
        <v>4</v>
      </c>
      <c r="F10" s="15">
        <v>100000000</v>
      </c>
      <c r="G10" s="19">
        <f>F10*E10</f>
        <v>400000000</v>
      </c>
    </row>
    <row r="11" spans="1:7" ht="33" customHeight="1">
      <c r="A11" s="20" t="s">
        <v>10</v>
      </c>
      <c r="B11" s="21" t="s">
        <v>53</v>
      </c>
      <c r="C11" s="10"/>
      <c r="D11" s="10"/>
      <c r="E11" s="10"/>
      <c r="F11" s="11"/>
      <c r="G11" s="11"/>
    </row>
    <row r="12" spans="1:7" ht="33" customHeight="1" thickBot="1">
      <c r="A12" s="8" t="s">
        <v>7</v>
      </c>
      <c r="B12" s="9" t="s">
        <v>14</v>
      </c>
      <c r="C12" s="10"/>
      <c r="D12" s="10"/>
      <c r="E12" s="10"/>
      <c r="F12" s="11"/>
      <c r="G12" s="11"/>
    </row>
    <row r="13" spans="1:7" ht="33" customHeight="1" thickBot="1">
      <c r="A13" s="27">
        <v>1</v>
      </c>
      <c r="B13" s="36" t="s">
        <v>38</v>
      </c>
      <c r="C13" s="28" t="s">
        <v>15</v>
      </c>
      <c r="D13" s="28" t="s">
        <v>39</v>
      </c>
      <c r="E13" s="28">
        <v>15</v>
      </c>
      <c r="F13" s="29">
        <v>1200000000</v>
      </c>
      <c r="G13" s="29">
        <f>E13*F13</f>
        <v>18000000000</v>
      </c>
    </row>
    <row r="14" spans="1:7" ht="33" customHeight="1" thickBot="1">
      <c r="A14" s="27">
        <v>2</v>
      </c>
      <c r="B14" s="36" t="s">
        <v>35</v>
      </c>
      <c r="C14" s="28" t="s">
        <v>16</v>
      </c>
      <c r="D14" s="28" t="s">
        <v>39</v>
      </c>
      <c r="E14" s="28">
        <v>2</v>
      </c>
      <c r="F14" s="37">
        <v>50000000</v>
      </c>
      <c r="G14" s="29">
        <f>F14*E14</f>
        <v>100000000</v>
      </c>
    </row>
    <row r="15" spans="1:7" ht="32.25" thickBot="1">
      <c r="A15" s="27">
        <v>3</v>
      </c>
      <c r="B15" s="36" t="s">
        <v>36</v>
      </c>
      <c r="C15" s="28" t="s">
        <v>37</v>
      </c>
      <c r="D15" s="28" t="s">
        <v>9</v>
      </c>
      <c r="E15" s="28">
        <v>1</v>
      </c>
      <c r="F15" s="37">
        <v>500000000</v>
      </c>
      <c r="G15" s="29">
        <f>F15*E15</f>
        <v>500000000</v>
      </c>
    </row>
    <row r="16" spans="1:7" ht="24.95" customHeight="1">
      <c r="A16" s="22"/>
      <c r="B16" s="22"/>
      <c r="C16" s="22"/>
      <c r="D16" s="49" t="s">
        <v>13</v>
      </c>
      <c r="E16" s="50"/>
      <c r="F16" s="51"/>
      <c r="G16" s="23">
        <f>SUM(G5:G15)</f>
        <v>26830000000</v>
      </c>
    </row>
    <row r="18" spans="5:7">
      <c r="E18" s="52"/>
      <c r="F18" s="52"/>
      <c r="G18" s="52"/>
    </row>
    <row r="25" spans="5:7">
      <c r="E25" s="52"/>
      <c r="F25" s="52"/>
      <c r="G25" s="52"/>
    </row>
  </sheetData>
  <mergeCells count="4">
    <mergeCell ref="A1:G1"/>
    <mergeCell ref="D16:F16"/>
    <mergeCell ref="E18:G18"/>
    <mergeCell ref="E25:G25"/>
  </mergeCells>
  <pageMargins left="0.76" right="0.70866141732283472" top="0.74803149606299213" bottom="0.74803149606299213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topLeftCell="A4" workbookViewId="0">
      <selection activeCell="B28" sqref="B28"/>
    </sheetView>
  </sheetViews>
  <sheetFormatPr defaultRowHeight="15"/>
  <cols>
    <col min="1" max="1" width="6.85546875" customWidth="1"/>
    <col min="2" max="2" width="37.42578125" customWidth="1"/>
    <col min="3" max="3" width="14.85546875" customWidth="1"/>
    <col min="6" max="6" width="16.7109375" customWidth="1"/>
    <col min="7" max="7" width="19.140625" customWidth="1"/>
  </cols>
  <sheetData>
    <row r="1" spans="1:7" ht="27.75" customHeight="1">
      <c r="A1" s="53" t="s">
        <v>51</v>
      </c>
      <c r="B1" s="53"/>
      <c r="C1" s="53"/>
      <c r="D1" s="53"/>
      <c r="E1" s="53"/>
      <c r="F1" s="53"/>
      <c r="G1" s="53"/>
    </row>
    <row r="2" spans="1:7" ht="50.25" customHeight="1" thickBot="1">
      <c r="A2" s="38" t="s">
        <v>0</v>
      </c>
      <c r="B2" s="38" t="s">
        <v>12</v>
      </c>
      <c r="C2" s="38" t="s">
        <v>1</v>
      </c>
      <c r="D2" s="38" t="s">
        <v>2</v>
      </c>
      <c r="E2" s="38" t="s">
        <v>3</v>
      </c>
      <c r="F2" s="39" t="s">
        <v>4</v>
      </c>
      <c r="G2" s="39" t="s">
        <v>5</v>
      </c>
    </row>
    <row r="3" spans="1:7" ht="32.25" thickBot="1">
      <c r="A3" s="24" t="s">
        <v>11</v>
      </c>
      <c r="B3" s="31" t="s">
        <v>40</v>
      </c>
      <c r="C3" s="25"/>
      <c r="D3" s="25"/>
      <c r="E3" s="25"/>
      <c r="F3" s="26"/>
      <c r="G3" s="26"/>
    </row>
    <row r="4" spans="1:7" ht="22.5" customHeight="1" thickBot="1">
      <c r="A4" s="32" t="s">
        <v>7</v>
      </c>
      <c r="B4" s="33" t="s">
        <v>8</v>
      </c>
      <c r="C4" s="25"/>
      <c r="D4" s="25"/>
      <c r="E4" s="25"/>
      <c r="F4" s="26"/>
      <c r="G4" s="26"/>
    </row>
    <row r="5" spans="1:7" ht="41.45" customHeight="1" thickBot="1">
      <c r="A5" s="34">
        <v>1</v>
      </c>
      <c r="B5" s="35" t="s">
        <v>43</v>
      </c>
      <c r="C5" s="28" t="s">
        <v>16</v>
      </c>
      <c r="D5" s="28" t="s">
        <v>20</v>
      </c>
      <c r="E5" s="28">
        <v>1</v>
      </c>
      <c r="F5" s="29">
        <v>3000000000</v>
      </c>
      <c r="G5" s="29">
        <f>F5*E5</f>
        <v>3000000000</v>
      </c>
    </row>
    <row r="6" spans="1:7" ht="33" customHeight="1" thickBot="1">
      <c r="A6" s="34">
        <v>2</v>
      </c>
      <c r="B6" s="35" t="s">
        <v>44</v>
      </c>
      <c r="C6" s="28" t="s">
        <v>16</v>
      </c>
      <c r="D6" s="28" t="s">
        <v>20</v>
      </c>
      <c r="E6" s="28">
        <v>1</v>
      </c>
      <c r="F6" s="29">
        <v>1000000000</v>
      </c>
      <c r="G6" s="29">
        <f t="shared" ref="G6:G10" si="0">F6*E6</f>
        <v>1000000000</v>
      </c>
    </row>
    <row r="7" spans="1:7" ht="33.6" customHeight="1" thickBot="1">
      <c r="A7" s="34">
        <v>3</v>
      </c>
      <c r="B7" s="35" t="s">
        <v>46</v>
      </c>
      <c r="C7" s="28" t="s">
        <v>45</v>
      </c>
      <c r="D7" s="28" t="s">
        <v>20</v>
      </c>
      <c r="E7" s="28">
        <v>1</v>
      </c>
      <c r="F7" s="29">
        <v>2000000000</v>
      </c>
      <c r="G7" s="29">
        <f t="shared" si="0"/>
        <v>2000000000</v>
      </c>
    </row>
    <row r="8" spans="1:7" ht="33" customHeight="1" thickBot="1">
      <c r="A8" s="34">
        <v>4</v>
      </c>
      <c r="B8" s="35" t="s">
        <v>47</v>
      </c>
      <c r="C8" s="28" t="s">
        <v>45</v>
      </c>
      <c r="D8" s="28" t="s">
        <v>20</v>
      </c>
      <c r="E8" s="28">
        <v>1</v>
      </c>
      <c r="F8" s="29">
        <v>3000000000</v>
      </c>
      <c r="G8" s="29">
        <f t="shared" si="0"/>
        <v>3000000000</v>
      </c>
    </row>
    <row r="9" spans="1:7" ht="33" customHeight="1" thickBot="1">
      <c r="A9" s="34">
        <v>5</v>
      </c>
      <c r="B9" s="35" t="s">
        <v>48</v>
      </c>
      <c r="C9" s="28" t="s">
        <v>37</v>
      </c>
      <c r="D9" s="28" t="s">
        <v>49</v>
      </c>
      <c r="E9" s="28">
        <v>1</v>
      </c>
      <c r="F9" s="29">
        <v>50000000</v>
      </c>
      <c r="G9" s="29">
        <f t="shared" si="0"/>
        <v>50000000</v>
      </c>
    </row>
    <row r="10" spans="1:7" ht="40.9" customHeight="1" thickBot="1">
      <c r="A10" s="34">
        <v>6</v>
      </c>
      <c r="B10" s="35" t="s">
        <v>41</v>
      </c>
      <c r="C10" s="28" t="s">
        <v>42</v>
      </c>
      <c r="D10" s="28" t="s">
        <v>9</v>
      </c>
      <c r="E10" s="28">
        <v>1</v>
      </c>
      <c r="F10" s="29">
        <v>2000000000</v>
      </c>
      <c r="G10" s="29">
        <f t="shared" si="0"/>
        <v>2000000000</v>
      </c>
    </row>
    <row r="11" spans="1:7" ht="40.9" customHeight="1" thickBot="1">
      <c r="A11" s="24" t="s">
        <v>54</v>
      </c>
      <c r="B11" s="31" t="s">
        <v>30</v>
      </c>
      <c r="C11" s="40"/>
      <c r="D11" s="40"/>
      <c r="E11" s="40"/>
      <c r="F11" s="41"/>
      <c r="G11" s="41"/>
    </row>
    <row r="12" spans="1:7" ht="40.9" customHeight="1" thickBot="1">
      <c r="A12" s="32" t="s">
        <v>7</v>
      </c>
      <c r="B12" s="33" t="s">
        <v>8</v>
      </c>
      <c r="C12" s="40"/>
      <c r="D12" s="40"/>
      <c r="E12" s="40"/>
      <c r="F12" s="41"/>
      <c r="G12" s="41"/>
    </row>
    <row r="13" spans="1:7" ht="40.9" customHeight="1" thickBot="1">
      <c r="A13" s="44">
        <v>1</v>
      </c>
      <c r="B13" s="45" t="s">
        <v>32</v>
      </c>
      <c r="C13" s="46" t="s">
        <v>16</v>
      </c>
      <c r="D13" s="46" t="s">
        <v>20</v>
      </c>
      <c r="E13" s="46">
        <v>5</v>
      </c>
      <c r="F13" s="47">
        <v>1000000000</v>
      </c>
      <c r="G13" s="47">
        <f t="shared" ref="G13:G17" si="1">F13*E13</f>
        <v>5000000000</v>
      </c>
    </row>
    <row r="14" spans="1:7" ht="40.9" customHeight="1" thickBot="1">
      <c r="A14" s="44">
        <v>2</v>
      </c>
      <c r="B14" s="45" t="s">
        <v>31</v>
      </c>
      <c r="C14" s="46" t="s">
        <v>16</v>
      </c>
      <c r="D14" s="46" t="s">
        <v>20</v>
      </c>
      <c r="E14" s="46">
        <v>5</v>
      </c>
      <c r="F14" s="47">
        <v>1000000000</v>
      </c>
      <c r="G14" s="47">
        <f t="shared" si="1"/>
        <v>5000000000</v>
      </c>
    </row>
    <row r="15" spans="1:7" ht="40.9" customHeight="1" thickBot="1">
      <c r="A15" s="44">
        <v>3</v>
      </c>
      <c r="B15" s="45" t="s">
        <v>34</v>
      </c>
      <c r="C15" s="46" t="s">
        <v>28</v>
      </c>
      <c r="D15" s="46" t="s">
        <v>20</v>
      </c>
      <c r="E15" s="46">
        <v>1</v>
      </c>
      <c r="F15" s="47">
        <v>500000000</v>
      </c>
      <c r="G15" s="47">
        <f t="shared" si="1"/>
        <v>500000000</v>
      </c>
    </row>
    <row r="16" spans="1:7" ht="40.9" customHeight="1" thickBot="1">
      <c r="A16" s="44">
        <v>4</v>
      </c>
      <c r="B16" s="45" t="s">
        <v>52</v>
      </c>
      <c r="C16" s="46" t="s">
        <v>28</v>
      </c>
      <c r="D16" s="46" t="s">
        <v>29</v>
      </c>
      <c r="E16" s="46">
        <v>15</v>
      </c>
      <c r="F16" s="47">
        <v>7000000</v>
      </c>
      <c r="G16" s="47">
        <f t="shared" si="1"/>
        <v>105000000</v>
      </c>
    </row>
    <row r="17" spans="1:7" ht="40.9" customHeight="1" thickBot="1">
      <c r="A17" s="44">
        <v>5</v>
      </c>
      <c r="B17" s="45" t="s">
        <v>33</v>
      </c>
      <c r="C17" s="46" t="s">
        <v>28</v>
      </c>
      <c r="D17" s="46" t="s">
        <v>29</v>
      </c>
      <c r="E17" s="46">
        <v>2</v>
      </c>
      <c r="F17" s="47">
        <v>15000000</v>
      </c>
      <c r="G17" s="47">
        <f t="shared" si="1"/>
        <v>30000000</v>
      </c>
    </row>
    <row r="18" spans="1:7" ht="16.5" thickBot="1">
      <c r="A18" s="30"/>
      <c r="B18" s="42"/>
      <c r="C18" s="42"/>
      <c r="D18" s="54" t="s">
        <v>13</v>
      </c>
      <c r="E18" s="54"/>
      <c r="F18" s="54"/>
      <c r="G18" s="43">
        <f>SUM(G3:G17)</f>
        <v>21685000000</v>
      </c>
    </row>
    <row r="20" spans="1:7">
      <c r="E20" s="52"/>
      <c r="F20" s="52"/>
      <c r="G20" s="52"/>
    </row>
    <row r="21" spans="1:7">
      <c r="E21" s="1"/>
      <c r="F21" s="1"/>
      <c r="G21" s="1"/>
    </row>
    <row r="22" spans="1:7">
      <c r="E22" s="1"/>
      <c r="F22" s="1"/>
      <c r="G22" s="1"/>
    </row>
    <row r="23" spans="1:7">
      <c r="E23" s="1"/>
      <c r="F23" s="1"/>
      <c r="G23" s="1"/>
    </row>
    <row r="24" spans="1:7">
      <c r="E24" s="1"/>
      <c r="F24" s="1"/>
      <c r="G24" s="1"/>
    </row>
    <row r="25" spans="1:7">
      <c r="E25" s="1"/>
      <c r="F25" s="1"/>
      <c r="G25" s="1"/>
    </row>
    <row r="26" spans="1:7">
      <c r="E26" s="1"/>
      <c r="F26" s="1"/>
      <c r="G26" s="1"/>
    </row>
    <row r="27" spans="1:7">
      <c r="E27" s="52"/>
      <c r="F27" s="52"/>
      <c r="G27" s="52"/>
    </row>
  </sheetData>
  <mergeCells count="4">
    <mergeCell ref="A1:G1"/>
    <mergeCell ref="E20:G20"/>
    <mergeCell ref="E27:G27"/>
    <mergeCell ref="D18:F18"/>
  </mergeCells>
  <pageMargins left="0.70866141732283472" right="0.70866141732283472" top="0.59055118110236227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NAM 2019</vt:lpstr>
      <vt:lpstr>NAM 2020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PHONGTRAN</dc:creator>
  <cp:lastModifiedBy>Co Khi</cp:lastModifiedBy>
  <cp:lastPrinted>2018-01-29T11:43:54Z</cp:lastPrinted>
  <dcterms:created xsi:type="dcterms:W3CDTF">2017-10-14T03:10:58Z</dcterms:created>
  <dcterms:modified xsi:type="dcterms:W3CDTF">2018-09-09T16:29:29Z</dcterms:modified>
</cp:coreProperties>
</file>